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<sst xmlns="http://schemas.openxmlformats.org/spreadsheetml/2006/main" count="51" uniqueCount="42">
  <si>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Цены поставщиков (исполнителей, подрядчиков), рублей</t>
  </si>
  <si>
    <t>№ п/п</t>
  </si>
  <si>
    <t>кг</t>
  </si>
  <si>
    <t>шт</t>
  </si>
  <si>
    <t xml:space="preserve">Какао - порошок </t>
  </si>
  <si>
    <t xml:space="preserve">Соль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</si>
  <si>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</si>
  <si>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</si>
  <si>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</si>
  <si>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</si>
  <si>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</si>
  <si>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</si>
  <si>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Макаронные изделия</t>
  </si>
  <si>
    <t>Мука пшеничная</t>
  </si>
  <si>
    <t>Яйцо куриное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</si>
  <si>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</si>
  <si>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</si>
  <si>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</si>
  <si>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</si>
  <si>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</si>
  <si>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</si>
  <si>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Лавровый лист</t>
  </si>
  <si>
    <t>Укроп сушеный</t>
  </si>
  <si>
    <t>Петрушка сушеная</t>
  </si>
  <si>
    <t>Исполнитель: специалист по охране труда Самедова Э.Д _____________________</t>
  </si>
  <si>
    <t>рублей 00 копеек.</t>
  </si>
  <si>
    <t>Какао-порошок быстрорастворимый,   фасовка не менее 100гр.  и не более 1 кг., в соответствии  ГОСТ Р 108-76,  без посторонних привкусов и запахов, без добавления растительных жиров,  упаковка без повреждений</t>
  </si>
  <si>
    <t>Соль йодированная, ГОСТ Р 51574-2000,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</si>
  <si>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Макаронные изделия высшего  сорта   из твердых сортов пшеницы ( группа А), обогащенные витаминами и минеральными веществами,  с содержанием белка не менее 12г/100г, фасованные   в прозрачные полиэтиленовые мешки не менее 1 кг и не более 5кг, ГОСТ Р 31743-2012, без зараженности, загрязнений и примесей, фасовка без повреждений, маркированная</t>
  </si>
  <si>
    <t>Мука пшеничная высший сорт, весовая,   в мешках не менее 5 кг и  не более  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Р 52189-2003</t>
  </si>
  <si>
    <t>Яйцо куриное 1 категории,  ГОСТ Р 31654-2012. пищевое столовое , скорлупа яйца чистая, целая, крепкая, без повреждений, массой не менее 54 гр.. Белок плотный, светлый ,прозрачный, желток прочный мало заметный .</t>
  </si>
  <si>
    <r>
      <t>Лавровый лист.</t>
    </r>
    <r>
      <rPr>
        <sz val="9"/>
        <rFont val="Times New Roman"/>
        <family val="1"/>
      </rPr>
      <t xml:space="preserve"> фасованный не менее 10 гр и не более 100 гр, ГОСТ 17594-81, листья здоровые, не поврежденные вредителями и болезнями, по окраске зеленые, сероватые с серебристым оттенком, хорошо высушенные без постороннего запаха и привкуса</t>
    </r>
  </si>
  <si>
    <r>
      <t xml:space="preserve">Укроп сушеный. </t>
    </r>
    <r>
      <rPr>
        <sz val="9"/>
        <rFont val="Times New Roman"/>
        <family val="1"/>
      </rPr>
      <t>Сухой фасованный не менее 7 гр, и не более 15 гр, ГОСТ Р- 32065-2013, без постороннего привкуса и запаха</t>
    </r>
  </si>
  <si>
    <r>
      <t xml:space="preserve">Петрушка сушеная. </t>
    </r>
    <r>
      <rPr>
        <sz val="9"/>
        <rFont val="Times New Roman"/>
        <family val="1"/>
      </rPr>
      <t>Сухая фасованная не менее 7 гр, и не более 15 гр, ГОСТ Р-32065-2013, без постороннего привкуса и запаха</t>
    </r>
  </si>
  <si>
    <t>Метод определения начальной (максимальной) цены:  метод сопоставимых рыночных цен</t>
  </si>
  <si>
    <t xml:space="preserve">Итого: Начальная (максимальная) цена контракта: 71 800 (семьдесят одна тысяча восемьсот) </t>
  </si>
  <si>
    <t xml:space="preserve"> коммерческое предложение № 90 от 23.11.2015 г.</t>
  </si>
  <si>
    <t xml:space="preserve"> коммерческое предложение № 91 от 23.11.2015 г.</t>
  </si>
  <si>
    <t xml:space="preserve"> коммерческое предложение № 92 от 23.11.2015 г.</t>
  </si>
  <si>
    <t>Дата составления сводной  таблицы   23.11.2015 года</t>
  </si>
  <si>
    <t>ЧАСТЬ IV. Обоснование начальной (максимальной) цены контракта на поставку продуктов питания                                             (макаронные изделия, мука, вкусовые товары,  яйцо куриное)</t>
  </si>
  <si>
    <t>и.о.директора _______________ Е.Н. Рыбакова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</si>
</sst>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1" fillId="34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tabSelected="1" view="pageBreakPreview" zoomScale="75" zoomScaleSheetLayoutView="75" zoomScalePageLayoutView="0" workbookViewId="0" topLeftCell="A1">
      <selection activeCell="D23" sqref="D23:K23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44.421875" style="0" customWidth="1"/>
    <col min="4" max="4" width="7.8515625" style="0" customWidth="1"/>
    <col min="5" max="5" width="8.00390625" style="0" customWidth="1"/>
    <col min="6" max="6" width="9.28125" style="0" customWidth="1"/>
    <col min="7" max="8" width="8.7109375" style="0" customWidth="1"/>
    <col min="9" max="9" width="15.00390625" style="0" customWidth="1"/>
    <col min="10" max="10" width="16.7109375" style="0" customWidth="1"/>
    <col min="11" max="11" width="2.421875" style="0" customWidth="1"/>
  </cols>
  <sheetData>
    <row r="1" s="7" customFormat="1" ht="6" customHeight="1"/>
    <row r="2" spans="1:12" s="15" customFormat="1" ht="18.75">
      <c r="A2" s="17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0" customFormat="1" ht="21.75" customHeight="1">
      <c r="A3" s="1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20" customFormat="1" ht="16.5" customHeight="1">
      <c r="A4" s="34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="20" customFormat="1" ht="15.75">
      <c r="A5" s="27" t="s">
        <v>20</v>
      </c>
    </row>
    <row r="6" s="7" customFormat="1" ht="15" hidden="1">
      <c r="A6" s="8"/>
    </row>
    <row r="7" spans="1:10" s="7" customFormat="1" ht="48.75" customHeight="1">
      <c r="A7" s="37" t="s">
        <v>1</v>
      </c>
      <c r="B7" s="37" t="s">
        <v>8</v>
      </c>
      <c r="C7" s="37" t="s">
        <v>9</v>
      </c>
      <c r="D7" s="37" t="s">
        <v>7</v>
      </c>
      <c r="E7" s="37" t="s">
        <v>6</v>
      </c>
      <c r="F7" s="38" t="s">
        <v>0</v>
      </c>
      <c r="G7" s="39"/>
      <c r="H7" s="40"/>
      <c r="I7" s="37" t="s">
        <v>10</v>
      </c>
      <c r="J7" s="37" t="s">
        <v>11</v>
      </c>
    </row>
    <row r="8" spans="1:10" s="7" customFormat="1" ht="30.75" customHeight="1">
      <c r="A8" s="37"/>
      <c r="B8" s="37"/>
      <c r="C8" s="37"/>
      <c r="D8" s="37"/>
      <c r="E8" s="37"/>
      <c r="F8" s="11" t="s">
        <v>15</v>
      </c>
      <c r="G8" s="11" t="s">
        <v>16</v>
      </c>
      <c r="H8" s="11" t="s">
        <v>17</v>
      </c>
      <c r="I8" s="37"/>
      <c r="J8" s="37"/>
    </row>
    <row r="9" spans="1:10" s="7" customFormat="1" ht="13.5" customHeight="1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</row>
    <row r="10" spans="1:11" s="7" customFormat="1" ht="72.75" customHeight="1" thickBot="1">
      <c r="A10" s="1">
        <v>1</v>
      </c>
      <c r="B10" s="1" t="s">
        <v>4</v>
      </c>
      <c r="C10" s="33" t="s">
        <v>26</v>
      </c>
      <c r="D10" s="5" t="s">
        <v>2</v>
      </c>
      <c r="E10" s="12">
        <v>30</v>
      </c>
      <c r="F10" s="3">
        <v>350</v>
      </c>
      <c r="G10" s="3">
        <v>345</v>
      </c>
      <c r="H10" s="3">
        <v>355</v>
      </c>
      <c r="I10" s="6">
        <f>(F10+G10+H10)/3</f>
        <v>350</v>
      </c>
      <c r="J10" s="3">
        <f>E10*I10</f>
        <v>10500</v>
      </c>
      <c r="K10" s="9"/>
    </row>
    <row r="11" spans="1:11" s="7" customFormat="1" ht="69" customHeight="1" thickBot="1">
      <c r="A11" s="1">
        <v>2</v>
      </c>
      <c r="B11" s="1" t="s">
        <v>5</v>
      </c>
      <c r="C11" s="33" t="s">
        <v>27</v>
      </c>
      <c r="D11" s="5" t="s">
        <v>2</v>
      </c>
      <c r="E11" s="12">
        <v>100</v>
      </c>
      <c r="F11" s="3">
        <v>14</v>
      </c>
      <c r="G11" s="3">
        <v>15</v>
      </c>
      <c r="H11" s="3">
        <v>16</v>
      </c>
      <c r="I11" s="6">
        <f>SUM(F11:H11)/3</f>
        <v>15</v>
      </c>
      <c r="J11" s="3">
        <f aca="true" t="shared" si="0" ref="J11:J17">I11*E11</f>
        <v>1500</v>
      </c>
      <c r="K11" s="9"/>
    </row>
    <row r="12" spans="1:10" s="7" customFormat="1" ht="108.75" customHeight="1" thickBot="1">
      <c r="A12" s="1">
        <v>3</v>
      </c>
      <c r="B12" s="26" t="s">
        <v>12</v>
      </c>
      <c r="C12" s="33" t="s">
        <v>28</v>
      </c>
      <c r="D12" s="29" t="s">
        <v>2</v>
      </c>
      <c r="E12" s="11">
        <v>100</v>
      </c>
      <c r="F12" s="10">
        <v>45</v>
      </c>
      <c r="G12" s="10">
        <v>40</v>
      </c>
      <c r="H12" s="10">
        <v>35</v>
      </c>
      <c r="I12" s="6">
        <f aca="true" t="shared" si="1" ref="I12:I17">(F12+G12+H12)/3</f>
        <v>40</v>
      </c>
      <c r="J12" s="13">
        <f t="shared" si="0"/>
        <v>4000</v>
      </c>
    </row>
    <row r="13" spans="1:10" s="7" customFormat="1" ht="115.5" thickBot="1">
      <c r="A13" s="1">
        <f>A12+1</f>
        <v>4</v>
      </c>
      <c r="B13" s="26" t="s">
        <v>13</v>
      </c>
      <c r="C13" s="33" t="s">
        <v>29</v>
      </c>
      <c r="D13" s="29" t="s">
        <v>2</v>
      </c>
      <c r="E13" s="11">
        <v>300</v>
      </c>
      <c r="F13" s="10">
        <v>40</v>
      </c>
      <c r="G13" s="10">
        <v>35</v>
      </c>
      <c r="H13" s="10">
        <v>45</v>
      </c>
      <c r="I13" s="6">
        <f t="shared" si="1"/>
        <v>40</v>
      </c>
      <c r="J13" s="13">
        <f t="shared" si="0"/>
        <v>12000</v>
      </c>
    </row>
    <row r="14" spans="1:10" s="7" customFormat="1" ht="64.5" thickBot="1">
      <c r="A14" s="1">
        <f>A13+1</f>
        <v>5</v>
      </c>
      <c r="B14" s="26" t="s">
        <v>14</v>
      </c>
      <c r="C14" s="33" t="s">
        <v>30</v>
      </c>
      <c r="D14" s="29" t="s">
        <v>3</v>
      </c>
      <c r="E14" s="11">
        <v>6000</v>
      </c>
      <c r="F14" s="10">
        <v>6</v>
      </c>
      <c r="G14" s="10">
        <v>7</v>
      </c>
      <c r="H14" s="10">
        <v>8</v>
      </c>
      <c r="I14" s="6">
        <f t="shared" si="1"/>
        <v>7</v>
      </c>
      <c r="J14" s="13">
        <f t="shared" si="0"/>
        <v>42000</v>
      </c>
    </row>
    <row r="15" spans="1:10" s="7" customFormat="1" ht="71.25" customHeight="1" thickBot="1">
      <c r="A15" s="1">
        <v>6</v>
      </c>
      <c r="B15" s="26" t="s">
        <v>21</v>
      </c>
      <c r="C15" s="33" t="s">
        <v>31</v>
      </c>
      <c r="D15" s="29" t="s">
        <v>3</v>
      </c>
      <c r="E15" s="11">
        <v>50</v>
      </c>
      <c r="F15" s="10">
        <v>10</v>
      </c>
      <c r="G15" s="10">
        <v>9</v>
      </c>
      <c r="H15" s="10">
        <v>11</v>
      </c>
      <c r="I15" s="6">
        <f t="shared" si="1"/>
        <v>10</v>
      </c>
      <c r="J15" s="13">
        <f t="shared" si="0"/>
        <v>500</v>
      </c>
    </row>
    <row r="16" spans="1:10" s="7" customFormat="1" ht="43.5" customHeight="1" thickBot="1">
      <c r="A16" s="1">
        <v>7</v>
      </c>
      <c r="B16" s="26" t="s">
        <v>22</v>
      </c>
      <c r="C16" s="33" t="s">
        <v>32</v>
      </c>
      <c r="D16" s="29" t="s">
        <v>3</v>
      </c>
      <c r="E16" s="11">
        <v>65</v>
      </c>
      <c r="F16" s="10">
        <v>9</v>
      </c>
      <c r="G16" s="10">
        <v>10</v>
      </c>
      <c r="H16" s="10">
        <v>11</v>
      </c>
      <c r="I16" s="6">
        <f t="shared" si="1"/>
        <v>10</v>
      </c>
      <c r="J16" s="13">
        <f t="shared" si="0"/>
        <v>650</v>
      </c>
    </row>
    <row r="17" spans="1:10" s="7" customFormat="1" ht="42" customHeight="1" thickBot="1">
      <c r="A17" s="1">
        <v>8</v>
      </c>
      <c r="B17" s="26" t="s">
        <v>23</v>
      </c>
      <c r="C17" s="33" t="s">
        <v>33</v>
      </c>
      <c r="D17" s="29" t="s">
        <v>3</v>
      </c>
      <c r="E17" s="11">
        <v>65</v>
      </c>
      <c r="F17" s="10">
        <v>10</v>
      </c>
      <c r="G17" s="10">
        <v>9</v>
      </c>
      <c r="H17" s="10">
        <v>11</v>
      </c>
      <c r="I17" s="6">
        <f t="shared" si="1"/>
        <v>10</v>
      </c>
      <c r="J17" s="13">
        <f t="shared" si="0"/>
        <v>650</v>
      </c>
    </row>
    <row r="18" spans="1:10" ht="12.75">
      <c r="A18" s="46" t="s">
        <v>18</v>
      </c>
      <c r="B18" s="46"/>
      <c r="C18" s="46"/>
      <c r="D18" s="46"/>
      <c r="E18" s="46"/>
      <c r="F18" s="46"/>
      <c r="G18" s="46"/>
      <c r="H18" s="46"/>
      <c r="I18" s="46"/>
      <c r="J18" s="14">
        <f>SUM(J10:J17)</f>
        <v>71800</v>
      </c>
    </row>
    <row r="19" spans="1:11" s="15" customFormat="1" ht="4.5" customHeight="1">
      <c r="A19"/>
      <c r="B19"/>
      <c r="C19" s="4"/>
      <c r="D19"/>
      <c r="E19"/>
      <c r="F19"/>
      <c r="G19"/>
      <c r="H19"/>
      <c r="I19"/>
      <c r="J19"/>
      <c r="K19" s="17"/>
    </row>
    <row r="20" spans="1:11" s="20" customFormat="1" ht="15.75" customHeight="1">
      <c r="A20" s="28" t="s">
        <v>35</v>
      </c>
      <c r="B20" s="16"/>
      <c r="C20" s="16"/>
      <c r="D20" s="16"/>
      <c r="E20" s="16"/>
      <c r="F20" s="16"/>
      <c r="G20" s="16"/>
      <c r="H20" s="16"/>
      <c r="I20" s="16"/>
      <c r="J20" s="16"/>
      <c r="K20" s="19"/>
    </row>
    <row r="21" spans="1:11" s="20" customFormat="1" ht="18.75" customHeight="1">
      <c r="A21" s="31" t="s">
        <v>25</v>
      </c>
      <c r="B21" s="18"/>
      <c r="C21" s="18"/>
      <c r="D21" s="18"/>
      <c r="E21" s="18"/>
      <c r="F21" s="18"/>
      <c r="G21" s="18"/>
      <c r="H21" s="18"/>
      <c r="I21" s="18"/>
      <c r="J21" s="18"/>
      <c r="K21" s="30"/>
    </row>
    <row r="22" spans="1:11" s="20" customFormat="1" ht="16.5" customHeight="1">
      <c r="A22" s="24" t="s">
        <v>15</v>
      </c>
      <c r="B22" s="41" t="s">
        <v>36</v>
      </c>
      <c r="C22" s="42"/>
      <c r="D22" s="43"/>
      <c r="E22" s="44"/>
      <c r="F22" s="44"/>
      <c r="G22" s="44"/>
      <c r="H22" s="44"/>
      <c r="I22" s="44"/>
      <c r="J22" s="44"/>
      <c r="K22" s="47"/>
    </row>
    <row r="23" spans="1:11" s="20" customFormat="1" ht="15.75">
      <c r="A23" s="25" t="s">
        <v>16</v>
      </c>
      <c r="B23" s="41" t="s">
        <v>37</v>
      </c>
      <c r="C23" s="42"/>
      <c r="D23" s="43"/>
      <c r="E23" s="44"/>
      <c r="F23" s="44"/>
      <c r="G23" s="44"/>
      <c r="H23" s="44"/>
      <c r="I23" s="44"/>
      <c r="J23" s="44"/>
      <c r="K23" s="45"/>
    </row>
    <row r="24" spans="1:11" s="20" customFormat="1" ht="18" customHeight="1">
      <c r="A24" s="25" t="s">
        <v>17</v>
      </c>
      <c r="B24" s="35" t="s">
        <v>38</v>
      </c>
      <c r="C24" s="35"/>
      <c r="D24" s="43"/>
      <c r="E24" s="44"/>
      <c r="F24" s="44"/>
      <c r="G24" s="44"/>
      <c r="H24" s="44"/>
      <c r="I24" s="44"/>
      <c r="J24" s="44"/>
      <c r="K24" s="45"/>
    </row>
    <row r="25" spans="1:11" s="20" customFormat="1" ht="15.75">
      <c r="A25" s="18"/>
      <c r="B25" s="21" t="s">
        <v>19</v>
      </c>
      <c r="C25" s="18"/>
      <c r="D25" s="18"/>
      <c r="E25" s="18"/>
      <c r="F25" s="18"/>
      <c r="G25" s="18"/>
      <c r="H25" s="18"/>
      <c r="I25" s="18"/>
      <c r="J25" s="18"/>
      <c r="K25" s="19"/>
    </row>
    <row r="26" spans="1:11" s="20" customFormat="1" ht="15.75">
      <c r="A26" s="18"/>
      <c r="B26" s="32" t="s">
        <v>41</v>
      </c>
      <c r="C26" s="21"/>
      <c r="D26" s="22"/>
      <c r="E26" s="18"/>
      <c r="F26" s="18"/>
      <c r="G26" s="18"/>
      <c r="H26" s="18"/>
      <c r="I26" s="18"/>
      <c r="J26" s="18"/>
      <c r="K26" s="19"/>
    </row>
    <row r="27" spans="1:11" s="20" customFormat="1" ht="15.75">
      <c r="A27" s="18"/>
      <c r="B27" s="21" t="s">
        <v>24</v>
      </c>
      <c r="C27" s="21"/>
      <c r="D27" s="21"/>
      <c r="E27" s="18"/>
      <c r="F27" s="18"/>
      <c r="G27" s="18"/>
      <c r="H27" s="18"/>
      <c r="I27" s="18"/>
      <c r="J27" s="18"/>
      <c r="K27" s="19"/>
    </row>
    <row r="28" spans="1:10" ht="15.75">
      <c r="A28" s="18"/>
      <c r="B28" s="21" t="s">
        <v>39</v>
      </c>
      <c r="C28" s="21"/>
      <c r="D28" s="22"/>
      <c r="E28" s="18"/>
      <c r="F28" s="18"/>
      <c r="G28" s="18"/>
      <c r="H28" s="18"/>
      <c r="I28" s="18"/>
      <c r="J28" s="18"/>
    </row>
    <row r="29" ht="12.75">
      <c r="C29" s="4"/>
    </row>
    <row r="30" ht="12.75">
      <c r="C30" s="4"/>
    </row>
    <row r="31" ht="12.75">
      <c r="C31" s="4"/>
    </row>
  </sheetData>
  <sheetProtection/>
  <mergeCells count="16">
    <mergeCell ref="A7:A8"/>
    <mergeCell ref="A18:I18"/>
    <mergeCell ref="B22:C22"/>
    <mergeCell ref="J7:J8"/>
    <mergeCell ref="I7:I8"/>
    <mergeCell ref="E7:E8"/>
    <mergeCell ref="D7:D8"/>
    <mergeCell ref="D22:K22"/>
    <mergeCell ref="B24:C24"/>
    <mergeCell ref="B2:L3"/>
    <mergeCell ref="B7:B8"/>
    <mergeCell ref="C7:C8"/>
    <mergeCell ref="F7:H7"/>
    <mergeCell ref="B23:C23"/>
    <mergeCell ref="D23:K23"/>
    <mergeCell ref="D24:K24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2015-12-04T11:47:10Z</cp:lastPrinted>
  <dcterms:created xsi:type="dcterms:W3CDTF">1996-10-08T23:32:33Z</dcterms:created>
  <dcterms:modified xsi:type="dcterms:W3CDTF">2015-12-04T11:52:52Z</dcterms:modified>
  <cp:category/>
  <cp:version/>
  <cp:contentType/>
  <cp:contentStatus/>
</cp:coreProperties>
</file>